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nik_blockx_just_fgov_be/Documents/Desktop/arr Leuven/6 Tools Bewind/"/>
    </mc:Choice>
  </mc:AlternateContent>
  <xr:revisionPtr revIDLastSave="179" documentId="8_{1E2EA6FB-7172-4598-9D74-0EEFCEF770EF}" xr6:coauthVersionLast="47" xr6:coauthVersionMax="47" xr10:uidLastSave="{12970242-63B6-4EF3-86DB-F6B39F640E75}"/>
  <workbookProtection workbookAlgorithmName="SHA-512" workbookHashValue="zRmKUnlKo/mFxjLO9TNFLZN8617U7pTQaf8Ano48MHOXyvWTg7kRe9jZqJDy5YQQFa2PzLqS+mzJ3ehPAZPHYg==" workbookSaltValue="Gecx1Yw2qtZKb0FDBOhnmg==" workbookSpinCount="100000" lockStructure="1"/>
  <bookViews>
    <workbookView xWindow="2868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" i="1" l="1"/>
  <c r="K104" i="1"/>
  <c r="K54" i="1" l="1"/>
  <c r="K55" i="1" s="1"/>
  <c r="K102" i="1"/>
  <c r="K106" i="1" l="1"/>
  <c r="K113" i="1" s="1"/>
</calcChain>
</file>

<file path=xl/sharedStrings.xml><?xml version="1.0" encoding="utf-8"?>
<sst xmlns="http://schemas.openxmlformats.org/spreadsheetml/2006/main" count="139" uniqueCount="82">
  <si>
    <r>
      <t>Wet van 8 november 2023 betreffende het statuut van bewindvoerder over een beschermde persoon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30/11/2023).</t>
    </r>
  </si>
  <si>
    <t>euro</t>
  </si>
  <si>
    <t>uur</t>
  </si>
  <si>
    <t>Kosten als uitzonderlijk te beschouwen en waarvoor verantwoordingsstukken worden gevoegd:</t>
  </si>
  <si>
    <t>(dd/mm/jjjj)</t>
  </si>
  <si>
    <t>euro/uur</t>
  </si>
  <si>
    <t>km</t>
  </si>
  <si>
    <t>Art. 497/5 oud BW.</t>
  </si>
  <si>
    <t xml:space="preserve">Ingeval van Ja, voorstel van verdeling tussen de bewindvoerders </t>
  </si>
  <si>
    <r>
      <t>KB van 18 mei 2024 in uitvoering van de wet van 8 november 2023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14 juni 2024).</t>
    </r>
  </si>
  <si>
    <t xml:space="preserve">1. Verzoek tot het bekomen van de forfaitaire vergoeding. </t>
  </si>
  <si>
    <t>Inkomsten uit arbeid:</t>
  </si>
  <si>
    <t>Inkomsten uit intellectuele rechten:</t>
  </si>
  <si>
    <t>Teruggaven van inkomstenbelastingen:</t>
  </si>
  <si>
    <t>Inkomsten uit huur en pacht:</t>
  </si>
  <si>
    <t>Persoonlijke onderhoudsuitkeringen:</t>
  </si>
  <si>
    <t>Schadevergoeding wegens inkomstenverlies:</t>
  </si>
  <si>
    <t>Interesten van tak 21-verzekeringen:</t>
  </si>
  <si>
    <t>Opbrengsten van roerende kapitalen:</t>
  </si>
  <si>
    <t>Kinder- of wezenbijslag van de beschermde persoon:</t>
  </si>
  <si>
    <t>Vervangingsinkomsten:</t>
  </si>
  <si>
    <t>Leefloon:</t>
  </si>
  <si>
    <t>Integratietegemoetkoming, zorgbudget en tegemoetkoming voor gehandicapte:</t>
  </si>
  <si>
    <t>Tegemoetkomingen aan ouderen:</t>
  </si>
  <si>
    <t>Uitkeringen van een zorgverzekering:</t>
  </si>
  <si>
    <t>Leefloon voor studenten en andere studietoelagen:</t>
  </si>
  <si>
    <t>Aanvullend pensioen uit een verzekering conform art. 1, eerste lid, 18°:</t>
  </si>
  <si>
    <t>Meerwaarde op de verkoop van een onroerend goed conform art. 1, eerste lid, 19°:</t>
  </si>
  <si>
    <t>Totaal inkomsten:</t>
  </si>
  <si>
    <t>Forfaitaire vergoeding:</t>
  </si>
  <si>
    <t>Verschillende bewindvoerders over de persoon of over de goederen?</t>
  </si>
  <si>
    <t>Indienen gemotiveerd verzoekschrift tot machtiging: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</si>
  <si>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</si>
  <si>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</si>
  <si>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</si>
  <si>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</si>
  <si>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</si>
  <si>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</si>
  <si>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</si>
  <si>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</si>
  <si>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</si>
  <si>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</si>
  <si>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</si>
  <si>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</si>
  <si>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</si>
  <si>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</si>
  <si>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</si>
  <si>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</si>
  <si>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</si>
  <si>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</si>
  <si>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Totaal uren:</t>
  </si>
  <si>
    <t>Verplaatsingen gedaan met betrekking tot de buitengewone ambtsverrichtingen (art. 9 §2, vijfde lid Wet 8 november 2023):</t>
  </si>
  <si>
    <t>Totaal gevraagde verplaatsingsvergoeding (art. 74 KB 13 juli 2017):</t>
  </si>
  <si>
    <t>TOTAAL</t>
  </si>
  <si>
    <t xml:space="preserve">2. Verzoek tot het bekomen van vergoeding buitengewone ambtsverrichtingen. </t>
  </si>
  <si>
    <t>3. Verzoek tot het bekomen van vergoeding uitzonderlijke kosten.</t>
  </si>
  <si>
    <t>ALGEMEEN TOTAAL</t>
  </si>
  <si>
    <t xml:space="preserve">Motivering: </t>
  </si>
  <si>
    <t>Motivering:</t>
  </si>
  <si>
    <t>Per Uur</t>
  </si>
  <si>
    <t>Bedrag</t>
  </si>
  <si>
    <t>Voorstel:</t>
  </si>
  <si>
    <t xml:space="preserve">Motivering
Uitzonderlijke
Kosten: </t>
  </si>
  <si>
    <t xml:space="preserve">Motivering 
Verplaatsingen: </t>
  </si>
  <si>
    <t>Verslagperiode</t>
  </si>
  <si>
    <t>Totaal vergoeding buitengewone ambtsverrichtingen:</t>
  </si>
  <si>
    <t>Identificatie beschermde persoon:</t>
  </si>
  <si>
    <t>Identificatie bewindvoerder</t>
  </si>
  <si>
    <t xml:space="preserve">Ter motivering omtrent
meerwaarde:
</t>
  </si>
  <si>
    <t>R-nummer</t>
  </si>
  <si>
    <t>Datum verslag:</t>
  </si>
  <si>
    <t>VERZOEKSCHRIFT TOT BEGROTING VAN VERGOEDING EN UITZONDERLIJKE KOSTEN BEWIND VANAF 1 JULI 2024</t>
  </si>
  <si>
    <t xml:space="preserve">Eerste jaar van het bewind? Art.9, §1, vierde lid,  wet 8 november 2023 </t>
  </si>
  <si>
    <t>Pensioenen: Gewoon, brug- en aanvullend:</t>
  </si>
  <si>
    <t>Klik hier</t>
  </si>
  <si>
    <t xml:space="preserve">Voor bijkomende info: </t>
  </si>
  <si>
    <t>Lijfrenten:</t>
  </si>
  <si>
    <t>Indien het totale inkomen volgens verslag minder dan 20.791,95 euro is, vul hier het totaalbedrag in</t>
  </si>
  <si>
    <t>Indien het totale inkomen meer dan 20.791,95 euro is, vul onderstaande rubrieken in</t>
  </si>
  <si>
    <t>Gevraagde uurvergoeding (hoogstens 129,95 euro/uur, art. 497/5, § 2, derde lid oud BW):</t>
  </si>
  <si>
    <t>tarief: € 0,4290</t>
  </si>
  <si>
    <t>Indien meer dan 504,30 euro, datum van machtiging door de vrederechter: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</si>
</sst>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d/mm/yyyy;@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7">
    <xf numFmtId="0" fontId="0" fillId="0" borderId="0" xfId="0"/>
    <xf numFmtId="164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0" fontId="0" fillId="4" borderId="9" xfId="0" applyFill="1" applyBorder="1" applyProtection="1">
      <protection locked="0"/>
    </xf>
    <xf numFmtId="0" fontId="0" fillId="2" borderId="4" xfId="0" applyFill="1" applyBorder="1" applyProtection="1"/>
    <xf numFmtId="0" fontId="0" fillId="6" borderId="0" xfId="0" applyFill="1" applyProtection="1"/>
    <xf numFmtId="0" fontId="0" fillId="0" borderId="0" xfId="0" applyBorder="1" applyProtection="1"/>
    <xf numFmtId="0" fontId="0" fillId="6" borderId="0" xfId="0" applyFill="1" applyAlignment="1" applyProtection="1">
      <alignment vertical="center"/>
    </xf>
    <xf numFmtId="0" fontId="0" fillId="4" borderId="8" xfId="0" applyFill="1" applyBorder="1" applyProtection="1"/>
    <xf numFmtId="0" fontId="0" fillId="4" borderId="14" xfId="0" applyFill="1" applyBorder="1" applyProtection="1"/>
    <xf numFmtId="164" fontId="0" fillId="0" borderId="0" xfId="0" applyNumberFormat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4" borderId="0" xfId="0" applyFill="1" applyProtection="1"/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1" fillId="2" borderId="3" xfId="0" applyFont="1" applyFill="1" applyBorder="1" applyProtection="1"/>
    <xf numFmtId="0" fontId="2" fillId="0" borderId="0" xfId="0" applyFont="1" applyBorder="1" applyProtection="1"/>
    <xf numFmtId="44" fontId="0" fillId="2" borderId="1" xfId="0" quotePrefix="1" applyNumberFormat="1" applyFill="1" applyBorder="1" applyProtection="1"/>
    <xf numFmtId="164" fontId="0" fillId="6" borderId="0" xfId="0" applyNumberFormat="1" applyFill="1" applyBorder="1" applyProtection="1"/>
    <xf numFmtId="164" fontId="0" fillId="6" borderId="0" xfId="0" applyNumberFormat="1" applyFill="1" applyBorder="1" applyAlignment="1" applyProtection="1"/>
    <xf numFmtId="0" fontId="0" fillId="4" borderId="5" xfId="0" applyFill="1" applyBorder="1" applyAlignment="1" applyProtection="1"/>
    <xf numFmtId="164" fontId="0" fillId="2" borderId="4" xfId="0" applyNumberFormat="1" applyFill="1" applyBorder="1" applyProtection="1"/>
    <xf numFmtId="0" fontId="0" fillId="4" borderId="15" xfId="0" applyFill="1" applyBorder="1" applyProtection="1"/>
    <xf numFmtId="0" fontId="6" fillId="4" borderId="15" xfId="0" applyFont="1" applyFill="1" applyBorder="1" applyProtection="1"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vertical="top"/>
    </xf>
    <xf numFmtId="0" fontId="8" fillId="4" borderId="0" xfId="0" applyFont="1" applyFill="1" applyBorder="1" applyProtection="1"/>
    <xf numFmtId="166" fontId="0" fillId="3" borderId="18" xfId="0" applyNumberFormat="1" applyFill="1" applyBorder="1" applyProtection="1"/>
    <xf numFmtId="0" fontId="0" fillId="0" borderId="22" xfId="0" applyBorder="1" applyAlignment="1" applyProtection="1"/>
    <xf numFmtId="14" fontId="0" fillId="4" borderId="15" xfId="0" applyNumberFormat="1" applyFill="1" applyBorder="1" applyProtection="1"/>
    <xf numFmtId="0" fontId="0" fillId="4" borderId="15" xfId="0" applyFill="1" applyBorder="1" applyAlignment="1" applyProtection="1">
      <alignment horizontal="center" vertical="top"/>
    </xf>
    <xf numFmtId="0" fontId="8" fillId="0" borderId="8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164" fontId="10" fillId="0" borderId="0" xfId="1" applyNumberFormat="1" applyFont="1" applyBorder="1" applyAlignment="1" applyProtection="1">
      <alignment horizontal="left"/>
    </xf>
    <xf numFmtId="0" fontId="0" fillId="2" borderId="0" xfId="0" applyFill="1" applyProtection="1"/>
    <xf numFmtId="44" fontId="0" fillId="2" borderId="1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0" fillId="4" borderId="0" xfId="0" applyFill="1" applyAlignment="1" applyProtection="1">
      <protection locked="0"/>
    </xf>
    <xf numFmtId="0" fontId="4" fillId="3" borderId="1" xfId="0" applyFont="1" applyFill="1" applyBorder="1" applyProtection="1"/>
    <xf numFmtId="164" fontId="0" fillId="3" borderId="11" xfId="0" applyNumberFormat="1" applyFill="1" applyBorder="1" applyAlignment="1" applyProtection="1">
      <alignment horizontal="center"/>
      <protection locked="0"/>
    </xf>
    <xf numFmtId="4" fontId="0" fillId="2" borderId="8" xfId="0" applyNumberFormat="1" applyFill="1" applyBorder="1" applyProtection="1">
      <protection locked="0"/>
    </xf>
    <xf numFmtId="0" fontId="0" fillId="2" borderId="23" xfId="0" applyFill="1" applyBorder="1" applyProtection="1"/>
    <xf numFmtId="0" fontId="0" fillId="2" borderId="24" xfId="0" applyFill="1" applyBorder="1" applyProtection="1"/>
    <xf numFmtId="0" fontId="0" fillId="2" borderId="23" xfId="0" quotePrefix="1" applyFill="1" applyBorder="1" applyProtection="1"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0" fillId="4" borderId="0" xfId="0" quotePrefix="1" applyFill="1" applyBorder="1" applyProtection="1">
      <protection locked="0"/>
    </xf>
    <xf numFmtId="0" fontId="11" fillId="3" borderId="15" xfId="0" applyFont="1" applyFill="1" applyBorder="1" applyProtection="1"/>
    <xf numFmtId="0" fontId="12" fillId="3" borderId="0" xfId="0" applyFont="1" applyFill="1" applyBorder="1" applyProtection="1"/>
    <xf numFmtId="164" fontId="11" fillId="3" borderId="0" xfId="0" applyNumberFormat="1" applyFont="1" applyFill="1" applyBorder="1" applyAlignment="1" applyProtection="1">
      <alignment horizontal="center" vertical="center"/>
    </xf>
    <xf numFmtId="0" fontId="12" fillId="4" borderId="15" xfId="0" applyFont="1" applyFill="1" applyBorder="1" applyProtection="1"/>
    <xf numFmtId="0" fontId="12" fillId="3" borderId="0" xfId="0" applyFont="1" applyFill="1" applyBorder="1"/>
    <xf numFmtId="2" fontId="12" fillId="4" borderId="8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 applyBorder="1" applyProtection="1"/>
    <xf numFmtId="0" fontId="12" fillId="3" borderId="0" xfId="0" applyFont="1" applyFill="1"/>
    <xf numFmtId="164" fontId="11" fillId="3" borderId="6" xfId="0" applyNumberFormat="1" applyFont="1" applyFill="1" applyBorder="1" applyAlignment="1" applyProtection="1">
      <alignment vertical="center"/>
    </xf>
    <xf numFmtId="0" fontId="12" fillId="2" borderId="0" xfId="0" applyFont="1" applyFill="1" applyProtection="1"/>
    <xf numFmtId="44" fontId="12" fillId="2" borderId="5" xfId="0" applyNumberFormat="1" applyFont="1" applyFill="1" applyBorder="1" applyProtection="1">
      <protection locked="0"/>
    </xf>
    <xf numFmtId="0" fontId="12" fillId="6" borderId="0" xfId="0" applyFont="1" applyFill="1" applyProtection="1"/>
    <xf numFmtId="44" fontId="12" fillId="2" borderId="1" xfId="0" applyNumberFormat="1" applyFont="1" applyFill="1" applyBorder="1" applyProtection="1"/>
    <xf numFmtId="4" fontId="12" fillId="2" borderId="8" xfId="0" applyNumberFormat="1" applyFont="1" applyFill="1" applyBorder="1" applyProtection="1"/>
    <xf numFmtId="0" fontId="12" fillId="4" borderId="8" xfId="0" applyFont="1" applyFill="1" applyBorder="1" applyProtection="1"/>
    <xf numFmtId="0" fontId="12" fillId="4" borderId="0" xfId="0" applyFont="1" applyFill="1" applyProtection="1">
      <protection locked="0"/>
    </xf>
    <xf numFmtId="164" fontId="12" fillId="6" borderId="8" xfId="0" applyNumberFormat="1" applyFont="1" applyFill="1" applyBorder="1" applyProtection="1">
      <protection locked="0"/>
    </xf>
    <xf numFmtId="2" fontId="12" fillId="2" borderId="8" xfId="0" applyNumberFormat="1" applyFont="1" applyFill="1" applyBorder="1" applyProtection="1"/>
    <xf numFmtId="2" fontId="12" fillId="6" borderId="8" xfId="0" applyNumberFormat="1" applyFont="1" applyFill="1" applyBorder="1" applyProtection="1"/>
    <xf numFmtId="0" fontId="12" fillId="4" borderId="17" xfId="0" applyFont="1" applyFill="1" applyBorder="1" applyProtection="1"/>
    <xf numFmtId="0" fontId="12" fillId="5" borderId="1" xfId="0" applyFont="1" applyFill="1" applyBorder="1" applyAlignment="1" applyProtection="1">
      <alignment vertical="center"/>
    </xf>
    <xf numFmtId="0" fontId="12" fillId="5" borderId="2" xfId="0" applyFont="1" applyFill="1" applyBorder="1" applyProtection="1"/>
    <xf numFmtId="166" fontId="12" fillId="5" borderId="2" xfId="0" applyNumberFormat="1" applyFont="1" applyFill="1" applyBorder="1" applyProtection="1"/>
    <xf numFmtId="0" fontId="12" fillId="4" borderId="3" xfId="0" applyFont="1" applyFill="1" applyBorder="1" applyProtection="1"/>
    <xf numFmtId="0" fontId="12" fillId="4" borderId="0" xfId="0" applyFont="1" applyFill="1" applyBorder="1" applyProtection="1">
      <protection locked="0"/>
    </xf>
    <xf numFmtId="0" fontId="12" fillId="4" borderId="0" xfId="0" applyFont="1" applyFill="1" applyAlignment="1" applyProtection="1">
      <alignment vertical="center"/>
    </xf>
    <xf numFmtId="0" fontId="12" fillId="4" borderId="0" xfId="0" applyFont="1" applyFill="1" applyProtection="1"/>
    <xf numFmtId="164" fontId="12" fillId="4" borderId="0" xfId="0" applyNumberFormat="1" applyFont="1" applyFill="1" applyBorder="1" applyProtection="1"/>
    <xf numFmtId="0" fontId="11" fillId="2" borderId="1" xfId="0" applyFont="1" applyFill="1" applyBorder="1" applyProtection="1"/>
    <xf numFmtId="0" fontId="12" fillId="2" borderId="2" xfId="0" applyFont="1" applyFill="1" applyBorder="1" applyProtection="1"/>
    <xf numFmtId="164" fontId="12" fillId="2" borderId="4" xfId="0" applyNumberFormat="1" applyFont="1" applyFill="1" applyBorder="1" applyProtection="1"/>
    <xf numFmtId="0" fontId="12" fillId="4" borderId="5" xfId="0" applyFont="1" applyFill="1" applyBorder="1" applyProtection="1"/>
    <xf numFmtId="4" fontId="12" fillId="6" borderId="8" xfId="0" applyNumberFormat="1" applyFont="1" applyFill="1" applyBorder="1" applyProtection="1">
      <protection locked="0"/>
    </xf>
    <xf numFmtId="0" fontId="12" fillId="4" borderId="13" xfId="0" applyFont="1" applyFill="1" applyBorder="1" applyProtection="1"/>
    <xf numFmtId="165" fontId="12" fillId="6" borderId="8" xfId="0" applyNumberFormat="1" applyFont="1" applyFill="1" applyBorder="1" applyProtection="1">
      <protection locked="0"/>
    </xf>
    <xf numFmtId="0" fontId="15" fillId="4" borderId="16" xfId="0" applyFont="1" applyFill="1" applyBorder="1" applyProtection="1"/>
    <xf numFmtId="164" fontId="12" fillId="0" borderId="0" xfId="0" applyNumberFormat="1" applyFont="1" applyBorder="1" applyProtection="1"/>
    <xf numFmtId="0" fontId="5" fillId="4" borderId="15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0" fontId="5" fillId="4" borderId="7" xfId="0" applyFont="1" applyFill="1" applyBorder="1" applyAlignment="1" applyProtection="1">
      <alignment horizontal="center" vertical="top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7" fillId="4" borderId="0" xfId="0" applyFont="1" applyFill="1" applyBorder="1" applyAlignment="1" applyProtection="1">
      <alignment horizontal="center" vertical="top"/>
    </xf>
    <xf numFmtId="0" fontId="7" fillId="4" borderId="7" xfId="0" applyFont="1" applyFill="1" applyBorder="1" applyAlignment="1" applyProtection="1">
      <alignment horizontal="center" vertical="top"/>
    </xf>
    <xf numFmtId="0" fontId="7" fillId="4" borderId="19" xfId="0" applyFont="1" applyFill="1" applyBorder="1" applyAlignment="1" applyProtection="1">
      <alignment horizontal="center" vertical="top" wrapText="1"/>
    </xf>
    <xf numFmtId="0" fontId="7" fillId="4" borderId="7" xfId="0" applyFont="1" applyFill="1" applyBorder="1" applyAlignment="1" applyProtection="1">
      <alignment horizontal="center" vertical="top" wrapText="1"/>
    </xf>
    <xf numFmtId="0" fontId="5" fillId="4" borderId="0" xfId="0" applyFont="1" applyFill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10" xfId="0" applyFont="1" applyBorder="1" applyAlignment="1" applyProtection="1">
      <alignment horizontal="left" vertical="top"/>
      <protection locked="0"/>
    </xf>
    <xf numFmtId="0" fontId="7" fillId="4" borderId="0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2" fontId="8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2" fontId="8" fillId="0" borderId="8" xfId="0" applyNumberFormat="1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8" fillId="0" borderId="18" xfId="0" applyNumberFormat="1" applyFont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7" xfId="0" applyFont="1" applyFill="1" applyBorder="1" applyAlignment="1" applyProtection="1">
      <alignment horizontal="left" vertical="top"/>
    </xf>
    <xf numFmtId="0" fontId="8" fillId="0" borderId="20" xfId="0" applyFont="1" applyBorder="1" applyAlignment="1" applyProtection="1">
      <alignment horizontal="left" vertical="top"/>
    </xf>
    <xf numFmtId="0" fontId="8" fillId="0" borderId="21" xfId="0" applyFont="1" applyBorder="1" applyAlignment="1" applyProtection="1">
      <alignment horizontal="left" vertical="top"/>
    </xf>
    <xf numFmtId="0" fontId="8" fillId="0" borderId="19" xfId="0" applyFont="1" applyFill="1" applyBorder="1" applyAlignment="1" applyProtection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52" lockText="1" noThreeD="1"/>
</file>

<file path=xl/ctrlProps/ctrlProp2.xml><?xml version="1.0" encoding="utf-8"?>
<formControlPr xmlns="http://schemas.microsoft.com/office/spreadsheetml/2009/9/main" objectType="CheckBox" fmlaLink="$L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771525</xdr:colOff>
          <xdr:row>49</xdr:row>
          <xdr:rowOff>171450</xdr:rowOff>
        </xdr:from>
        <xdr:to>
          <xdr:col>11</xdr:col>
          <xdr:colOff>485775</xdr:colOff>
          <xdr:row>52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781050</xdr:colOff>
          <xdr:row>55</xdr:row>
          <xdr:rowOff>171450</xdr:rowOff>
        </xdr:from>
        <xdr:to>
          <xdr:col>11</xdr:col>
          <xdr:colOff>504825</xdr:colOff>
          <xdr:row>57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chtbanken-tribunaux.be/sites/default/files/media/vgjp-prtp/oost-vlaanderen/documents/vergoeding-bewindvoerder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114"/>
  <sheetViews>
    <sheetView tabSelected="1" zoomScaleNormal="100" workbookViewId="0">
      <selection activeCell="K97" sqref="K97"/>
    </sheetView>
  </sheetViews>
  <sheetFormatPr defaultColWidth="0" defaultRowHeight="15" zeroHeight="1" x14ac:dyDescent="0.25"/>
  <cols>
    <col min="1" max="1" width="9.7109375" style="2" customWidth="1"/>
    <col min="2" max="7" width="9.140625" style="2" customWidth="1"/>
    <col min="8" max="8" width="14.28515625" style="2" customWidth="1"/>
    <col min="9" max="9" width="9.140625" style="2" customWidth="1"/>
    <col min="10" max="10" width="25.5703125" style="2" customWidth="1"/>
    <col min="11" max="11" width="15.5703125" style="1" customWidth="1"/>
    <col min="12" max="12" width="10.7109375" style="3" bestFit="1" customWidth="1"/>
    <col min="13" max="13" width="10.5703125" style="39" hidden="1" customWidth="1"/>
    <col min="14" max="16384" width="9.140625" style="39" hidden="1"/>
  </cols>
  <sheetData>
    <row r="1" spans="1:13" x14ac:dyDescent="0.25">
      <c r="A1" s="16" t="s">
        <v>71</v>
      </c>
      <c r="B1" s="4"/>
      <c r="C1" s="4"/>
      <c r="D1" s="4"/>
      <c r="E1" s="4"/>
      <c r="F1" s="4"/>
      <c r="G1" s="4"/>
      <c r="H1" s="4"/>
      <c r="I1" s="4"/>
      <c r="J1" s="4"/>
      <c r="K1" s="22"/>
      <c r="L1" s="23"/>
    </row>
    <row r="2" spans="1:13" x14ac:dyDescent="0.25">
      <c r="A2" s="17" t="s">
        <v>0</v>
      </c>
      <c r="B2" s="6"/>
      <c r="C2" s="6"/>
      <c r="D2" s="6"/>
      <c r="E2" s="6"/>
      <c r="F2" s="6"/>
      <c r="G2" s="6"/>
      <c r="H2" s="6"/>
      <c r="I2" s="6"/>
      <c r="J2" s="35" t="s">
        <v>75</v>
      </c>
      <c r="K2" s="36" t="s">
        <v>74</v>
      </c>
      <c r="L2" s="23"/>
    </row>
    <row r="3" spans="1:13" x14ac:dyDescent="0.25">
      <c r="A3" s="17" t="s">
        <v>7</v>
      </c>
      <c r="B3" s="6"/>
      <c r="C3" s="6"/>
      <c r="D3" s="6"/>
      <c r="E3" s="6"/>
      <c r="F3" s="6"/>
      <c r="G3" s="6"/>
      <c r="H3" s="6"/>
      <c r="I3" s="6"/>
      <c r="J3" s="33"/>
      <c r="K3" s="34"/>
      <c r="L3" s="23"/>
    </row>
    <row r="4" spans="1:13" x14ac:dyDescent="0.25">
      <c r="A4" s="17" t="s">
        <v>9</v>
      </c>
      <c r="B4" s="6"/>
      <c r="C4" s="6"/>
      <c r="D4" s="6"/>
      <c r="E4" s="6"/>
      <c r="F4" s="6"/>
      <c r="G4" s="6"/>
      <c r="H4" s="6"/>
      <c r="I4" s="6"/>
      <c r="J4" s="33"/>
      <c r="K4" s="34"/>
      <c r="L4" s="2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10"/>
      <c r="L5" s="23"/>
    </row>
    <row r="6" spans="1:13" x14ac:dyDescent="0.25">
      <c r="A6" s="124" t="s">
        <v>66</v>
      </c>
      <c r="B6" s="124"/>
      <c r="C6" s="124"/>
      <c r="D6" s="124"/>
      <c r="E6" s="124"/>
      <c r="F6" s="124"/>
      <c r="G6" s="124"/>
      <c r="H6" s="124"/>
      <c r="I6" s="125"/>
      <c r="J6" s="116"/>
      <c r="K6" s="116"/>
      <c r="L6" s="23"/>
    </row>
    <row r="7" spans="1:13" x14ac:dyDescent="0.25">
      <c r="A7" s="121" t="s">
        <v>67</v>
      </c>
      <c r="B7" s="122"/>
      <c r="C7" s="122"/>
      <c r="D7" s="122"/>
      <c r="E7" s="122"/>
      <c r="F7" s="122"/>
      <c r="G7" s="122"/>
      <c r="H7" s="122"/>
      <c r="I7" s="123"/>
      <c r="J7" s="117"/>
      <c r="K7" s="117"/>
      <c r="L7" s="23"/>
    </row>
    <row r="8" spans="1:13" x14ac:dyDescent="0.25">
      <c r="A8" s="121" t="s">
        <v>69</v>
      </c>
      <c r="B8" s="122"/>
      <c r="C8" s="122"/>
      <c r="D8" s="122"/>
      <c r="E8" s="122"/>
      <c r="F8" s="122"/>
      <c r="G8" s="122"/>
      <c r="H8" s="122"/>
      <c r="I8" s="123"/>
      <c r="J8" s="118"/>
      <c r="K8" s="118"/>
      <c r="L8" s="23"/>
    </row>
    <row r="9" spans="1:13" x14ac:dyDescent="0.25">
      <c r="A9" s="121" t="s">
        <v>64</v>
      </c>
      <c r="B9" s="122"/>
      <c r="C9" s="122"/>
      <c r="D9" s="122"/>
      <c r="E9" s="122"/>
      <c r="F9" s="122"/>
      <c r="G9" s="122"/>
      <c r="H9" s="122"/>
      <c r="I9" s="123"/>
      <c r="J9" s="119"/>
      <c r="K9" s="120"/>
      <c r="L9" s="30"/>
      <c r="M9" s="40"/>
    </row>
    <row r="10" spans="1:13" x14ac:dyDescent="0.25">
      <c r="A10" s="121" t="s">
        <v>70</v>
      </c>
      <c r="B10" s="122"/>
      <c r="C10" s="122"/>
      <c r="D10" s="122"/>
      <c r="E10" s="122"/>
      <c r="F10" s="122"/>
      <c r="G10" s="122"/>
      <c r="H10" s="122"/>
      <c r="I10" s="126"/>
      <c r="J10" s="29"/>
      <c r="K10" s="32"/>
      <c r="L10" s="23"/>
    </row>
    <row r="11" spans="1:13" x14ac:dyDescent="0.25">
      <c r="A11" s="51" t="s">
        <v>10</v>
      </c>
      <c r="B11" s="52"/>
      <c r="C11" s="52"/>
      <c r="D11" s="52"/>
      <c r="E11" s="52"/>
      <c r="F11" s="52"/>
      <c r="G11" s="52"/>
      <c r="H11" s="52"/>
      <c r="I11" s="52"/>
      <c r="J11" s="52"/>
      <c r="K11" s="53" t="s">
        <v>60</v>
      </c>
      <c r="L11" s="54"/>
    </row>
    <row r="12" spans="1:13" x14ac:dyDescent="0.25">
      <c r="A12" s="55" t="s">
        <v>77</v>
      </c>
      <c r="B12" s="52"/>
      <c r="C12" s="52"/>
      <c r="D12" s="52"/>
      <c r="E12" s="52"/>
      <c r="F12" s="52"/>
      <c r="G12" s="52"/>
      <c r="H12" s="52"/>
      <c r="I12" s="52"/>
      <c r="J12" s="52"/>
      <c r="K12" s="56"/>
      <c r="L12" s="57" t="s">
        <v>1</v>
      </c>
    </row>
    <row r="13" spans="1:13" x14ac:dyDescent="0.25">
      <c r="A13" s="58" t="s">
        <v>78</v>
      </c>
      <c r="B13" s="52"/>
      <c r="C13" s="52"/>
      <c r="D13" s="52"/>
      <c r="E13" s="52"/>
      <c r="F13" s="52"/>
      <c r="G13" s="52"/>
      <c r="H13" s="52"/>
      <c r="I13" s="52"/>
      <c r="J13" s="52"/>
      <c r="K13" s="59"/>
      <c r="L13" s="54"/>
    </row>
    <row r="14" spans="1:13" ht="15" customHeight="1" x14ac:dyDescent="0.25">
      <c r="A14" s="60" t="s">
        <v>11</v>
      </c>
      <c r="B14" s="60"/>
      <c r="C14" s="60"/>
      <c r="D14" s="60"/>
      <c r="E14" s="60"/>
      <c r="F14" s="60"/>
      <c r="G14" s="60"/>
      <c r="H14" s="60"/>
      <c r="I14" s="60"/>
      <c r="J14" s="60"/>
      <c r="K14" s="61"/>
      <c r="L14" s="54"/>
    </row>
    <row r="15" spans="1:13" ht="48" hidden="1" customHeight="1" x14ac:dyDescent="0.25">
      <c r="A15" s="97" t="s">
        <v>58</v>
      </c>
      <c r="B15" s="98"/>
      <c r="C15" s="94"/>
      <c r="D15" s="94"/>
      <c r="E15" s="94"/>
      <c r="F15" s="94"/>
      <c r="G15" s="94"/>
      <c r="H15" s="94"/>
      <c r="I15" s="94"/>
      <c r="J15" s="94"/>
      <c r="K15" s="93"/>
      <c r="L15" s="23"/>
    </row>
    <row r="16" spans="1:13" x14ac:dyDescent="0.25">
      <c r="A16" s="37" t="s">
        <v>73</v>
      </c>
      <c r="B16" s="37"/>
      <c r="C16" s="37"/>
      <c r="D16" s="37"/>
      <c r="E16" s="37"/>
      <c r="F16" s="37"/>
      <c r="G16" s="37"/>
      <c r="H16" s="37"/>
      <c r="I16" s="37"/>
      <c r="J16" s="37"/>
      <c r="K16" s="38"/>
      <c r="L16" s="23"/>
    </row>
    <row r="17" spans="1:12" s="41" customFormat="1" ht="48" hidden="1" customHeight="1" x14ac:dyDescent="0.25">
      <c r="A17" s="114" t="s">
        <v>58</v>
      </c>
      <c r="B17" s="115"/>
      <c r="C17" s="88"/>
      <c r="D17" s="89"/>
      <c r="E17" s="89"/>
      <c r="F17" s="89"/>
      <c r="G17" s="89"/>
      <c r="H17" s="89"/>
      <c r="I17" s="89"/>
      <c r="J17" s="89"/>
      <c r="K17" s="90"/>
      <c r="L17" s="31"/>
    </row>
    <row r="18" spans="1:12" ht="15" customHeight="1" x14ac:dyDescent="0.25">
      <c r="A18" s="37" t="s">
        <v>12</v>
      </c>
      <c r="B18" s="37"/>
      <c r="C18" s="37"/>
      <c r="D18" s="37"/>
      <c r="E18" s="37"/>
      <c r="F18" s="37"/>
      <c r="G18" s="37"/>
      <c r="H18" s="37"/>
      <c r="I18" s="37"/>
      <c r="J18" s="37"/>
      <c r="K18" s="38"/>
      <c r="L18" s="23"/>
    </row>
    <row r="19" spans="1:12" ht="48" hidden="1" customHeight="1" x14ac:dyDescent="0.25">
      <c r="A19" s="97" t="s">
        <v>58</v>
      </c>
      <c r="B19" s="98"/>
      <c r="C19" s="94"/>
      <c r="D19" s="94"/>
      <c r="E19" s="94"/>
      <c r="F19" s="94"/>
      <c r="G19" s="94"/>
      <c r="H19" s="94"/>
      <c r="I19" s="94"/>
      <c r="J19" s="94"/>
      <c r="K19" s="93"/>
      <c r="L19" s="23"/>
    </row>
    <row r="20" spans="1:12" ht="15" customHeight="1" x14ac:dyDescent="0.25">
      <c r="A20" s="37" t="s">
        <v>13</v>
      </c>
      <c r="B20" s="37"/>
      <c r="C20" s="37"/>
      <c r="D20" s="37"/>
      <c r="E20" s="37"/>
      <c r="F20" s="37"/>
      <c r="G20" s="37"/>
      <c r="H20" s="37"/>
      <c r="I20" s="37"/>
      <c r="J20" s="37"/>
      <c r="K20" s="38"/>
      <c r="L20" s="23"/>
    </row>
    <row r="21" spans="1:12" ht="48" hidden="1" customHeight="1" x14ac:dyDescent="0.25">
      <c r="A21" s="97" t="s">
        <v>58</v>
      </c>
      <c r="B21" s="98"/>
      <c r="C21" s="94"/>
      <c r="D21" s="94"/>
      <c r="E21" s="94"/>
      <c r="F21" s="94"/>
      <c r="G21" s="94"/>
      <c r="H21" s="94"/>
      <c r="I21" s="94"/>
      <c r="J21" s="94"/>
      <c r="K21" s="93"/>
      <c r="L21" s="23"/>
    </row>
    <row r="22" spans="1:12" x14ac:dyDescent="0.25">
      <c r="A22" s="37" t="s">
        <v>14</v>
      </c>
      <c r="B22" s="37"/>
      <c r="C22" s="37"/>
      <c r="D22" s="37"/>
      <c r="E22" s="37"/>
      <c r="F22" s="37"/>
      <c r="G22" s="37"/>
      <c r="H22" s="37"/>
      <c r="I22" s="37"/>
      <c r="J22" s="46"/>
      <c r="K22" s="38"/>
      <c r="L22" s="23"/>
    </row>
    <row r="23" spans="1:12" ht="48" hidden="1" customHeight="1" x14ac:dyDescent="0.25">
      <c r="A23" s="97" t="s">
        <v>58</v>
      </c>
      <c r="B23" s="98"/>
      <c r="C23" s="94"/>
      <c r="D23" s="94"/>
      <c r="E23" s="94"/>
      <c r="F23" s="94"/>
      <c r="G23" s="94"/>
      <c r="H23" s="94"/>
      <c r="I23" s="94"/>
      <c r="J23" s="94"/>
      <c r="K23" s="93"/>
      <c r="L23" s="23"/>
    </row>
    <row r="24" spans="1:12" x14ac:dyDescent="0.25">
      <c r="A24" s="37" t="s">
        <v>76</v>
      </c>
      <c r="B24" s="37"/>
      <c r="C24" s="37"/>
      <c r="D24" s="37"/>
      <c r="E24" s="37"/>
      <c r="F24" s="37"/>
      <c r="G24" s="37"/>
      <c r="H24" s="37"/>
      <c r="I24" s="37"/>
      <c r="J24" s="37"/>
      <c r="K24" s="38"/>
      <c r="L24" s="23"/>
    </row>
    <row r="25" spans="1:12" ht="48" hidden="1" customHeight="1" x14ac:dyDescent="0.25">
      <c r="A25" s="97" t="s">
        <v>58</v>
      </c>
      <c r="B25" s="98"/>
      <c r="C25" s="88"/>
      <c r="D25" s="89"/>
      <c r="E25" s="89"/>
      <c r="F25" s="89"/>
      <c r="G25" s="89"/>
      <c r="H25" s="89"/>
      <c r="I25" s="89"/>
      <c r="J25" s="89"/>
      <c r="K25" s="90"/>
      <c r="L25" s="23"/>
    </row>
    <row r="26" spans="1:12" x14ac:dyDescent="0.25">
      <c r="A26" s="37" t="s">
        <v>15</v>
      </c>
      <c r="B26" s="37"/>
      <c r="C26" s="37"/>
      <c r="D26" s="37"/>
      <c r="E26" s="37"/>
      <c r="F26" s="37"/>
      <c r="G26" s="37"/>
      <c r="H26" s="37"/>
      <c r="I26" s="37"/>
      <c r="J26" s="37"/>
      <c r="K26" s="38"/>
      <c r="L26" s="23"/>
    </row>
    <row r="27" spans="1:12" ht="48" hidden="1" customHeight="1" x14ac:dyDescent="0.25">
      <c r="A27" s="97" t="s">
        <v>58</v>
      </c>
      <c r="B27" s="98"/>
      <c r="C27" s="94"/>
      <c r="D27" s="94"/>
      <c r="E27" s="94"/>
      <c r="F27" s="94"/>
      <c r="G27" s="94"/>
      <c r="H27" s="94"/>
      <c r="I27" s="94"/>
      <c r="J27" s="94"/>
      <c r="K27" s="93"/>
      <c r="L27" s="23"/>
    </row>
    <row r="28" spans="1:12" x14ac:dyDescent="0.25">
      <c r="A28" s="37" t="s">
        <v>16</v>
      </c>
      <c r="B28" s="37"/>
      <c r="C28" s="37"/>
      <c r="D28" s="37"/>
      <c r="E28" s="37"/>
      <c r="F28" s="37"/>
      <c r="G28" s="37"/>
      <c r="H28" s="37"/>
      <c r="I28" s="37"/>
      <c r="J28" s="37"/>
      <c r="K28" s="38"/>
      <c r="L28" s="23"/>
    </row>
    <row r="29" spans="1:12" ht="48" hidden="1" customHeight="1" x14ac:dyDescent="0.25">
      <c r="A29" s="97" t="s">
        <v>58</v>
      </c>
      <c r="B29" s="98"/>
      <c r="C29" s="94"/>
      <c r="D29" s="94"/>
      <c r="E29" s="94"/>
      <c r="F29" s="94"/>
      <c r="G29" s="94"/>
      <c r="H29" s="94"/>
      <c r="I29" s="94"/>
      <c r="J29" s="94"/>
      <c r="K29" s="93"/>
      <c r="L29" s="23"/>
    </row>
    <row r="30" spans="1:12" x14ac:dyDescent="0.25">
      <c r="A30" s="37" t="s">
        <v>17</v>
      </c>
      <c r="B30" s="37"/>
      <c r="C30" s="37"/>
      <c r="D30" s="37"/>
      <c r="E30" s="37"/>
      <c r="F30" s="37"/>
      <c r="G30" s="37"/>
      <c r="H30" s="37"/>
      <c r="I30" s="37"/>
      <c r="J30" s="37"/>
      <c r="K30" s="38"/>
      <c r="L30" s="23"/>
    </row>
    <row r="31" spans="1:12" ht="48" hidden="1" customHeight="1" x14ac:dyDescent="0.25">
      <c r="A31" s="97" t="s">
        <v>58</v>
      </c>
      <c r="B31" s="98"/>
      <c r="C31" s="94"/>
      <c r="D31" s="94"/>
      <c r="E31" s="94"/>
      <c r="F31" s="94"/>
      <c r="G31" s="94"/>
      <c r="H31" s="94"/>
      <c r="I31" s="94"/>
      <c r="J31" s="94"/>
      <c r="K31" s="93"/>
      <c r="L31" s="23"/>
    </row>
    <row r="32" spans="1:12" x14ac:dyDescent="0.25">
      <c r="A32" s="37" t="s">
        <v>18</v>
      </c>
      <c r="B32" s="37"/>
      <c r="C32" s="37"/>
      <c r="D32" s="37"/>
      <c r="E32" s="37"/>
      <c r="F32" s="37"/>
      <c r="G32" s="37"/>
      <c r="H32" s="37"/>
      <c r="I32" s="37"/>
      <c r="J32" s="37"/>
      <c r="K32" s="38"/>
      <c r="L32" s="23"/>
    </row>
    <row r="33" spans="1:12" ht="48" hidden="1" customHeight="1" x14ac:dyDescent="0.25">
      <c r="A33" s="99" t="s">
        <v>68</v>
      </c>
      <c r="B33" s="100"/>
      <c r="C33" s="91"/>
      <c r="D33" s="92"/>
      <c r="E33" s="92"/>
      <c r="F33" s="92"/>
      <c r="G33" s="92"/>
      <c r="H33" s="92"/>
      <c r="I33" s="92"/>
      <c r="J33" s="92"/>
      <c r="K33" s="93"/>
      <c r="L33" s="23"/>
    </row>
    <row r="34" spans="1:12" x14ac:dyDescent="0.25">
      <c r="A34" s="37" t="s">
        <v>19</v>
      </c>
      <c r="B34" s="37"/>
      <c r="C34" s="37"/>
      <c r="D34" s="37"/>
      <c r="E34" s="37"/>
      <c r="F34" s="37"/>
      <c r="G34" s="37"/>
      <c r="H34" s="37"/>
      <c r="I34" s="37"/>
      <c r="J34" s="37"/>
      <c r="K34" s="38"/>
      <c r="L34" s="23"/>
    </row>
    <row r="35" spans="1:12" ht="48" hidden="1" customHeight="1" x14ac:dyDescent="0.25">
      <c r="A35" s="97" t="s">
        <v>58</v>
      </c>
      <c r="B35" s="98"/>
      <c r="C35" s="94"/>
      <c r="D35" s="94"/>
      <c r="E35" s="94"/>
      <c r="F35" s="94"/>
      <c r="G35" s="94"/>
      <c r="H35" s="94"/>
      <c r="I35" s="94"/>
      <c r="J35" s="94"/>
      <c r="K35" s="93"/>
      <c r="L35" s="23"/>
    </row>
    <row r="36" spans="1:12" x14ac:dyDescent="0.25">
      <c r="A36" s="37" t="s">
        <v>20</v>
      </c>
      <c r="B36" s="37"/>
      <c r="C36" s="37"/>
      <c r="D36" s="37"/>
      <c r="E36" s="37"/>
      <c r="F36" s="37"/>
      <c r="G36" s="37"/>
      <c r="H36" s="37"/>
      <c r="I36" s="37"/>
      <c r="J36" s="37"/>
      <c r="K36" s="38"/>
      <c r="L36" s="23"/>
    </row>
    <row r="37" spans="1:12" ht="48" hidden="1" customHeight="1" x14ac:dyDescent="0.25">
      <c r="A37" s="97" t="s">
        <v>58</v>
      </c>
      <c r="B37" s="98"/>
      <c r="C37" s="94"/>
      <c r="D37" s="94"/>
      <c r="E37" s="94"/>
      <c r="F37" s="94"/>
      <c r="G37" s="94"/>
      <c r="H37" s="94"/>
      <c r="I37" s="94"/>
      <c r="J37" s="94"/>
      <c r="K37" s="93"/>
      <c r="L37" s="23"/>
    </row>
    <row r="38" spans="1:12" x14ac:dyDescent="0.25">
      <c r="A38" s="37" t="s">
        <v>21</v>
      </c>
      <c r="B38" s="37"/>
      <c r="C38" s="37"/>
      <c r="D38" s="37"/>
      <c r="E38" s="37"/>
      <c r="F38" s="37"/>
      <c r="G38" s="37"/>
      <c r="H38" s="37"/>
      <c r="I38" s="37"/>
      <c r="J38" s="37"/>
      <c r="K38" s="38"/>
      <c r="L38" s="23"/>
    </row>
    <row r="39" spans="1:12" ht="48" hidden="1" customHeight="1" x14ac:dyDescent="0.25">
      <c r="A39" s="97" t="s">
        <v>58</v>
      </c>
      <c r="B39" s="98"/>
      <c r="C39" s="94"/>
      <c r="D39" s="94"/>
      <c r="E39" s="94"/>
      <c r="F39" s="94"/>
      <c r="G39" s="94"/>
      <c r="H39" s="94"/>
      <c r="I39" s="94"/>
      <c r="J39" s="94"/>
      <c r="K39" s="93"/>
      <c r="L39" s="23"/>
    </row>
    <row r="40" spans="1:12" x14ac:dyDescent="0.25">
      <c r="A40" s="37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K40" s="38"/>
      <c r="L40" s="23"/>
    </row>
    <row r="41" spans="1:12" ht="48" hidden="1" customHeight="1" x14ac:dyDescent="0.25">
      <c r="A41" s="97" t="s">
        <v>58</v>
      </c>
      <c r="B41" s="98"/>
      <c r="C41" s="94"/>
      <c r="D41" s="94"/>
      <c r="E41" s="94"/>
      <c r="F41" s="94"/>
      <c r="G41" s="94"/>
      <c r="H41" s="94"/>
      <c r="I41" s="94"/>
      <c r="J41" s="94"/>
      <c r="K41" s="93"/>
      <c r="L41" s="23"/>
    </row>
    <row r="42" spans="1:12" ht="14.25" customHeight="1" x14ac:dyDescent="0.25">
      <c r="A42" s="37" t="s">
        <v>23</v>
      </c>
      <c r="B42" s="37"/>
      <c r="C42" s="37"/>
      <c r="D42" s="37"/>
      <c r="E42" s="37"/>
      <c r="F42" s="37"/>
      <c r="G42" s="37"/>
      <c r="H42" s="37"/>
      <c r="I42" s="37"/>
      <c r="J42" s="37"/>
      <c r="K42" s="38"/>
      <c r="L42" s="23"/>
    </row>
    <row r="43" spans="1:12" ht="48" hidden="1" customHeight="1" x14ac:dyDescent="0.25">
      <c r="A43" s="97" t="s">
        <v>58</v>
      </c>
      <c r="B43" s="98"/>
      <c r="C43" s="94"/>
      <c r="D43" s="94"/>
      <c r="E43" s="94"/>
      <c r="F43" s="94"/>
      <c r="G43" s="94"/>
      <c r="H43" s="94"/>
      <c r="I43" s="94"/>
      <c r="J43" s="94"/>
      <c r="K43" s="93"/>
      <c r="L43" s="23"/>
    </row>
    <row r="44" spans="1:12" ht="14.25" customHeight="1" x14ac:dyDescent="0.25">
      <c r="A44" s="37" t="s">
        <v>24</v>
      </c>
      <c r="B44" s="37"/>
      <c r="C44" s="37"/>
      <c r="D44" s="37"/>
      <c r="E44" s="37"/>
      <c r="F44" s="37"/>
      <c r="G44" s="37"/>
      <c r="H44" s="37"/>
      <c r="I44" s="37"/>
      <c r="J44" s="37"/>
      <c r="K44" s="38"/>
      <c r="L44" s="23"/>
    </row>
    <row r="45" spans="1:12" ht="48" hidden="1" customHeight="1" x14ac:dyDescent="0.25">
      <c r="A45" s="97" t="s">
        <v>58</v>
      </c>
      <c r="B45" s="98"/>
      <c r="C45" s="94"/>
      <c r="D45" s="94"/>
      <c r="E45" s="94"/>
      <c r="F45" s="94"/>
      <c r="G45" s="94"/>
      <c r="H45" s="94"/>
      <c r="I45" s="94"/>
      <c r="J45" s="94"/>
      <c r="K45" s="93"/>
      <c r="L45" s="23"/>
    </row>
    <row r="46" spans="1:12" x14ac:dyDescent="0.25">
      <c r="A46" s="37" t="s">
        <v>25</v>
      </c>
      <c r="B46" s="37"/>
      <c r="C46" s="37"/>
      <c r="D46" s="37"/>
      <c r="E46" s="37"/>
      <c r="F46" s="37"/>
      <c r="G46" s="37"/>
      <c r="H46" s="37"/>
      <c r="I46" s="37"/>
      <c r="J46" s="37"/>
      <c r="K46" s="38"/>
      <c r="L46" s="23"/>
    </row>
    <row r="47" spans="1:12" ht="48" hidden="1" customHeight="1" x14ac:dyDescent="0.25">
      <c r="A47" s="97" t="s">
        <v>58</v>
      </c>
      <c r="B47" s="98"/>
      <c r="C47" s="94"/>
      <c r="D47" s="94"/>
      <c r="E47" s="94"/>
      <c r="F47" s="94"/>
      <c r="G47" s="94"/>
      <c r="H47" s="94"/>
      <c r="I47" s="94"/>
      <c r="J47" s="94"/>
      <c r="K47" s="93"/>
      <c r="L47" s="23"/>
    </row>
    <row r="48" spans="1:12" x14ac:dyDescent="0.25">
      <c r="A48" s="37" t="s">
        <v>26</v>
      </c>
      <c r="B48" s="37"/>
      <c r="C48" s="37"/>
      <c r="D48" s="37"/>
      <c r="E48" s="37"/>
      <c r="F48" s="37"/>
      <c r="G48" s="37"/>
      <c r="H48" s="37"/>
      <c r="I48" s="37"/>
      <c r="J48" s="37"/>
      <c r="K48" s="38"/>
      <c r="L48" s="23"/>
    </row>
    <row r="49" spans="1:12" ht="48" hidden="1" customHeight="1" x14ac:dyDescent="0.25">
      <c r="A49" s="97" t="s">
        <v>58</v>
      </c>
      <c r="B49" s="98"/>
      <c r="C49" s="94"/>
      <c r="D49" s="94"/>
      <c r="E49" s="94"/>
      <c r="F49" s="94"/>
      <c r="G49" s="94"/>
      <c r="H49" s="94"/>
      <c r="I49" s="94"/>
      <c r="J49" s="94"/>
      <c r="K49" s="93"/>
      <c r="L49" s="23"/>
    </row>
    <row r="50" spans="1:12" x14ac:dyDescent="0.25">
      <c r="A50" s="3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8"/>
      <c r="L50" s="23"/>
    </row>
    <row r="51" spans="1:12" ht="48" hidden="1" customHeight="1" x14ac:dyDescent="0.25">
      <c r="A51" s="97" t="s">
        <v>58</v>
      </c>
      <c r="B51" s="98"/>
      <c r="C51" s="91"/>
      <c r="D51" s="92"/>
      <c r="E51" s="92"/>
      <c r="F51" s="92"/>
      <c r="G51" s="92"/>
      <c r="H51" s="92"/>
      <c r="I51" s="92"/>
      <c r="J51" s="92"/>
      <c r="K51" s="93"/>
      <c r="L51" s="23"/>
    </row>
    <row r="52" spans="1:12" x14ac:dyDescent="0.25">
      <c r="A52" s="47" t="s">
        <v>72</v>
      </c>
      <c r="B52" s="47"/>
      <c r="C52" s="47"/>
      <c r="D52" s="47"/>
      <c r="E52" s="47"/>
      <c r="F52" s="47"/>
      <c r="G52" s="47"/>
      <c r="H52" s="47"/>
      <c r="I52" s="47"/>
      <c r="J52" s="47"/>
      <c r="K52" s="48"/>
      <c r="L52" s="24" t="b">
        <v>0</v>
      </c>
    </row>
    <row r="53" spans="1:12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50"/>
      <c r="L53" s="24"/>
    </row>
    <row r="54" spans="1:12" x14ac:dyDescent="0.25">
      <c r="A54" s="5" t="s">
        <v>28</v>
      </c>
      <c r="B54" s="5"/>
      <c r="C54" s="5"/>
      <c r="D54" s="5"/>
      <c r="E54" s="5"/>
      <c r="F54" s="5"/>
      <c r="G54" s="5"/>
      <c r="H54" s="5"/>
      <c r="I54" s="5"/>
      <c r="J54" s="5"/>
      <c r="K54" s="18">
        <f>IF(K12&lt;&gt;"", K12, SUM(K14, K16, K18, K20, K22, K24, K26, K28, K30, K32, K34, K36, K38, K40, K42, K44, K46, K48, K50))</f>
        <v>0</v>
      </c>
      <c r="L54" s="23"/>
    </row>
    <row r="55" spans="1:12" x14ac:dyDescent="0.25">
      <c r="A55" s="62" t="s">
        <v>29</v>
      </c>
      <c r="B55" s="62"/>
      <c r="C55" s="62"/>
      <c r="D55" s="62"/>
      <c r="E55" s="62"/>
      <c r="F55" s="62"/>
      <c r="G55" s="62"/>
      <c r="H55" s="62"/>
      <c r="I55" s="62"/>
      <c r="J55" s="62"/>
      <c r="K55" s="63">
        <f>IF(K54&lt;12475.2,K54/12, IF(AND(K54&gt;=12475.2,K54&lt;=20791.95),1039.6, IF(K54&gt;20791.95,((K54-20791.95)*5/100)+1039.6,""))) + IF(L52,129.95,0)</f>
        <v>0</v>
      </c>
      <c r="L55" s="54"/>
    </row>
    <row r="56" spans="1:12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4"/>
      <c r="L56" s="23"/>
    </row>
    <row r="57" spans="1:12" x14ac:dyDescent="0.25">
      <c r="A57" s="5" t="s">
        <v>30</v>
      </c>
      <c r="B57" s="5"/>
      <c r="C57" s="5"/>
      <c r="D57" s="5"/>
      <c r="E57" s="5"/>
      <c r="F57" s="5"/>
      <c r="G57" s="5"/>
      <c r="H57" s="5"/>
      <c r="I57" s="5"/>
      <c r="J57" s="5"/>
      <c r="K57" s="19"/>
      <c r="L57" s="25" t="b">
        <v>0</v>
      </c>
    </row>
    <row r="58" spans="1:12" ht="14.25" customHeight="1" x14ac:dyDescent="0.25">
      <c r="A58" s="7" t="s">
        <v>8</v>
      </c>
      <c r="B58" s="5"/>
      <c r="C58" s="5"/>
      <c r="D58" s="5"/>
      <c r="E58" s="5"/>
      <c r="F58" s="5"/>
      <c r="G58" s="5"/>
      <c r="H58" s="5"/>
      <c r="I58" s="5"/>
      <c r="J58" s="5"/>
      <c r="K58" s="20"/>
      <c r="L58" s="26"/>
    </row>
    <row r="59" spans="1:12" s="42" customFormat="1" ht="45" customHeight="1" x14ac:dyDescent="0.25">
      <c r="A59" s="104" t="s">
        <v>61</v>
      </c>
      <c r="B59" s="105"/>
      <c r="C59" s="95"/>
      <c r="D59" s="95"/>
      <c r="E59" s="95"/>
      <c r="F59" s="95"/>
      <c r="G59" s="95"/>
      <c r="H59" s="95"/>
      <c r="I59" s="95"/>
      <c r="J59" s="95"/>
      <c r="K59" s="96"/>
      <c r="L59" s="21"/>
    </row>
    <row r="60" spans="1:12" x14ac:dyDescent="0.25">
      <c r="A60" s="43" t="s">
        <v>54</v>
      </c>
      <c r="B60" s="12"/>
      <c r="C60" s="12"/>
      <c r="D60" s="12"/>
      <c r="E60" s="12"/>
      <c r="F60" s="12"/>
      <c r="G60" s="12"/>
      <c r="H60" s="12"/>
      <c r="I60" s="12"/>
      <c r="J60" s="12"/>
      <c r="K60" s="44" t="s">
        <v>59</v>
      </c>
      <c r="L60" s="8"/>
    </row>
    <row r="61" spans="1:12" x14ac:dyDescent="0.25">
      <c r="A61" s="37" t="s">
        <v>31</v>
      </c>
      <c r="B61" s="37"/>
      <c r="C61" s="37"/>
      <c r="D61" s="37"/>
      <c r="E61" s="37"/>
      <c r="F61" s="37"/>
      <c r="G61" s="37"/>
      <c r="H61" s="37"/>
      <c r="I61" s="37"/>
      <c r="J61" s="37"/>
      <c r="K61" s="45"/>
      <c r="L61" s="8" t="s">
        <v>2</v>
      </c>
    </row>
    <row r="62" spans="1:12" ht="45" hidden="1" customHeight="1" x14ac:dyDescent="0.25">
      <c r="A62" s="49" t="s">
        <v>57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2"/>
      <c r="L62" s="8"/>
    </row>
    <row r="63" spans="1:12" ht="15" customHeight="1" x14ac:dyDescent="0.25">
      <c r="A63" s="37" t="s">
        <v>32</v>
      </c>
      <c r="B63" s="37"/>
      <c r="C63" s="37"/>
      <c r="D63" s="37"/>
      <c r="E63" s="37"/>
      <c r="F63" s="37"/>
      <c r="G63" s="37"/>
      <c r="H63" s="37"/>
      <c r="I63" s="37"/>
      <c r="J63" s="37"/>
      <c r="K63" s="45"/>
      <c r="L63" s="8" t="s">
        <v>2</v>
      </c>
    </row>
    <row r="64" spans="1:12" ht="45" hidden="1" customHeight="1" x14ac:dyDescent="0.25">
      <c r="A64" s="49" t="s">
        <v>57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2"/>
      <c r="L64" s="8"/>
    </row>
    <row r="65" spans="1:12" x14ac:dyDescent="0.25">
      <c r="A65" s="37" t="s">
        <v>33</v>
      </c>
      <c r="B65" s="37"/>
      <c r="C65" s="37"/>
      <c r="D65" s="37"/>
      <c r="E65" s="37"/>
      <c r="F65" s="37"/>
      <c r="G65" s="37"/>
      <c r="H65" s="37"/>
      <c r="I65" s="37"/>
      <c r="J65" s="37"/>
      <c r="K65" s="45"/>
      <c r="L65" s="8" t="s">
        <v>2</v>
      </c>
    </row>
    <row r="66" spans="1:12" ht="45" hidden="1" customHeight="1" x14ac:dyDescent="0.25">
      <c r="A66" s="49" t="s">
        <v>58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2"/>
      <c r="L66" s="8"/>
    </row>
    <row r="67" spans="1:12" ht="15" customHeight="1" x14ac:dyDescent="0.25">
      <c r="A67" s="37" t="s">
        <v>34</v>
      </c>
      <c r="B67" s="37"/>
      <c r="C67" s="37"/>
      <c r="D67" s="37"/>
      <c r="E67" s="37"/>
      <c r="F67" s="37"/>
      <c r="G67" s="37"/>
      <c r="H67" s="37"/>
      <c r="I67" s="37"/>
      <c r="J67" s="37"/>
      <c r="K67" s="45"/>
      <c r="L67" s="8" t="s">
        <v>2</v>
      </c>
    </row>
    <row r="68" spans="1:12" ht="45" hidden="1" customHeight="1" x14ac:dyDescent="0.25">
      <c r="A68" s="49" t="s">
        <v>58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2"/>
      <c r="L68" s="8"/>
    </row>
    <row r="69" spans="1:12" x14ac:dyDescent="0.25">
      <c r="A69" s="37" t="s">
        <v>35</v>
      </c>
      <c r="B69" s="37"/>
      <c r="C69" s="37"/>
      <c r="D69" s="37"/>
      <c r="E69" s="37"/>
      <c r="F69" s="37"/>
      <c r="G69" s="37"/>
      <c r="H69" s="37"/>
      <c r="I69" s="37"/>
      <c r="J69" s="37"/>
      <c r="K69" s="45"/>
      <c r="L69" s="8" t="s">
        <v>2</v>
      </c>
    </row>
    <row r="70" spans="1:12" ht="45" hidden="1" customHeight="1" x14ac:dyDescent="0.25">
      <c r="A70" s="49" t="s">
        <v>58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2"/>
      <c r="L70" s="8"/>
    </row>
    <row r="71" spans="1:12" x14ac:dyDescent="0.25">
      <c r="A71" s="37" t="s">
        <v>36</v>
      </c>
      <c r="B71" s="37"/>
      <c r="C71" s="37"/>
      <c r="D71" s="37"/>
      <c r="E71" s="37"/>
      <c r="F71" s="37"/>
      <c r="G71" s="37"/>
      <c r="H71" s="37"/>
      <c r="I71" s="37"/>
      <c r="J71" s="37"/>
      <c r="K71" s="45"/>
      <c r="L71" s="8" t="s">
        <v>2</v>
      </c>
    </row>
    <row r="72" spans="1:12" ht="45" hidden="1" customHeight="1" x14ac:dyDescent="0.25">
      <c r="A72" s="49" t="s">
        <v>58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2"/>
      <c r="L72" s="8"/>
    </row>
    <row r="73" spans="1:12" ht="15" customHeight="1" x14ac:dyDescent="0.25">
      <c r="A73" s="37" t="s">
        <v>37</v>
      </c>
      <c r="B73" s="37"/>
      <c r="C73" s="37"/>
      <c r="D73" s="37"/>
      <c r="E73" s="37"/>
      <c r="F73" s="37"/>
      <c r="G73" s="37"/>
      <c r="H73" s="37"/>
      <c r="I73" s="37"/>
      <c r="J73" s="37"/>
      <c r="K73" s="45"/>
      <c r="L73" s="8" t="s">
        <v>2</v>
      </c>
    </row>
    <row r="74" spans="1:12" ht="45" hidden="1" customHeight="1" x14ac:dyDescent="0.25">
      <c r="A74" s="49" t="s">
        <v>58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2"/>
      <c r="L74" s="8"/>
    </row>
    <row r="75" spans="1:12" ht="15" customHeight="1" x14ac:dyDescent="0.25">
      <c r="A75" s="37" t="s">
        <v>38</v>
      </c>
      <c r="B75" s="37"/>
      <c r="C75" s="37"/>
      <c r="D75" s="37"/>
      <c r="E75" s="37"/>
      <c r="F75" s="37"/>
      <c r="G75" s="37"/>
      <c r="H75" s="37"/>
      <c r="I75" s="37"/>
      <c r="J75" s="37"/>
      <c r="K75" s="45"/>
      <c r="L75" s="8" t="s">
        <v>2</v>
      </c>
    </row>
    <row r="76" spans="1:12" ht="45" hidden="1" customHeight="1" x14ac:dyDescent="0.25">
      <c r="A76" s="49" t="s">
        <v>58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2"/>
      <c r="L76" s="8"/>
    </row>
    <row r="77" spans="1:12" ht="15" customHeight="1" x14ac:dyDescent="0.25">
      <c r="A77" s="37" t="s">
        <v>39</v>
      </c>
      <c r="B77" s="37"/>
      <c r="C77" s="37"/>
      <c r="D77" s="37"/>
      <c r="E77" s="37"/>
      <c r="F77" s="37"/>
      <c r="G77" s="37"/>
      <c r="H77" s="37"/>
      <c r="I77" s="37"/>
      <c r="J77" s="37"/>
      <c r="K77" s="45"/>
      <c r="L77" s="8" t="s">
        <v>2</v>
      </c>
    </row>
    <row r="78" spans="1:12" ht="45" hidden="1" customHeight="1" x14ac:dyDescent="0.25">
      <c r="A78" s="49" t="s">
        <v>58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2"/>
      <c r="L78" s="8"/>
    </row>
    <row r="79" spans="1:12" ht="15" customHeight="1" x14ac:dyDescent="0.25">
      <c r="A79" s="37" t="s">
        <v>40</v>
      </c>
      <c r="B79" s="37"/>
      <c r="C79" s="37"/>
      <c r="D79" s="37"/>
      <c r="E79" s="37"/>
      <c r="F79" s="37"/>
      <c r="G79" s="37"/>
      <c r="H79" s="37"/>
      <c r="I79" s="37"/>
      <c r="J79" s="37"/>
      <c r="K79" s="45"/>
      <c r="L79" s="8" t="s">
        <v>2</v>
      </c>
    </row>
    <row r="80" spans="1:12" ht="45" hidden="1" customHeight="1" x14ac:dyDescent="0.25">
      <c r="A80" s="49" t="s">
        <v>58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2"/>
      <c r="L80" s="8"/>
    </row>
    <row r="81" spans="1:12" x14ac:dyDescent="0.25">
      <c r="A81" s="37" t="s">
        <v>41</v>
      </c>
      <c r="B81" s="37"/>
      <c r="C81" s="37"/>
      <c r="D81" s="37"/>
      <c r="E81" s="37"/>
      <c r="F81" s="37"/>
      <c r="G81" s="37"/>
      <c r="H81" s="37"/>
      <c r="I81" s="37"/>
      <c r="J81" s="37"/>
      <c r="K81" s="45"/>
      <c r="L81" s="8" t="s">
        <v>2</v>
      </c>
    </row>
    <row r="82" spans="1:12" ht="45" hidden="1" customHeight="1" x14ac:dyDescent="0.25">
      <c r="A82" s="49" t="s">
        <v>58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2"/>
      <c r="L82" s="8"/>
    </row>
    <row r="83" spans="1:12" x14ac:dyDescent="0.25">
      <c r="A83" s="37" t="s">
        <v>42</v>
      </c>
      <c r="B83" s="37"/>
      <c r="C83" s="37"/>
      <c r="D83" s="37"/>
      <c r="E83" s="37"/>
      <c r="F83" s="37"/>
      <c r="G83" s="37"/>
      <c r="H83" s="37"/>
      <c r="I83" s="37"/>
      <c r="J83" s="37"/>
      <c r="K83" s="45"/>
      <c r="L83" s="8" t="s">
        <v>2</v>
      </c>
    </row>
    <row r="84" spans="1:12" ht="45" hidden="1" customHeight="1" x14ac:dyDescent="0.25">
      <c r="A84" s="49" t="s">
        <v>58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2"/>
      <c r="L84" s="8"/>
    </row>
    <row r="85" spans="1:12" ht="15" customHeight="1" x14ac:dyDescent="0.25">
      <c r="A85" s="37" t="s">
        <v>43</v>
      </c>
      <c r="B85" s="37"/>
      <c r="C85" s="37"/>
      <c r="D85" s="37"/>
      <c r="E85" s="37"/>
      <c r="F85" s="37"/>
      <c r="G85" s="37"/>
      <c r="H85" s="37"/>
      <c r="I85" s="37"/>
      <c r="J85" s="37"/>
      <c r="K85" s="45"/>
      <c r="L85" s="8" t="s">
        <v>2</v>
      </c>
    </row>
    <row r="86" spans="1:12" ht="45" hidden="1" customHeight="1" x14ac:dyDescent="0.25">
      <c r="A86" s="49" t="s">
        <v>58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2"/>
      <c r="L86" s="8"/>
    </row>
    <row r="87" spans="1:12" x14ac:dyDescent="0.25">
      <c r="A87" s="37" t="s">
        <v>44</v>
      </c>
      <c r="B87" s="37"/>
      <c r="C87" s="37"/>
      <c r="D87" s="37"/>
      <c r="E87" s="37"/>
      <c r="F87" s="37"/>
      <c r="G87" s="37"/>
      <c r="H87" s="37"/>
      <c r="I87" s="37"/>
      <c r="J87" s="37"/>
      <c r="K87" s="45"/>
      <c r="L87" s="8" t="s">
        <v>2</v>
      </c>
    </row>
    <row r="88" spans="1:12" ht="45" hidden="1" customHeight="1" x14ac:dyDescent="0.25">
      <c r="A88" s="49" t="s">
        <v>58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2"/>
      <c r="L88" s="8"/>
    </row>
    <row r="89" spans="1:12" x14ac:dyDescent="0.25">
      <c r="A89" s="37" t="s">
        <v>45</v>
      </c>
      <c r="B89" s="37"/>
      <c r="C89" s="37"/>
      <c r="D89" s="37"/>
      <c r="E89" s="37"/>
      <c r="F89" s="37"/>
      <c r="G89" s="37"/>
      <c r="H89" s="37"/>
      <c r="I89" s="37"/>
      <c r="J89" s="37"/>
      <c r="K89" s="45"/>
      <c r="L89" s="8" t="s">
        <v>2</v>
      </c>
    </row>
    <row r="90" spans="1:12" ht="45" hidden="1" customHeight="1" x14ac:dyDescent="0.25">
      <c r="A90" s="49" t="s">
        <v>58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2"/>
      <c r="L90" s="8"/>
    </row>
    <row r="91" spans="1:12" x14ac:dyDescent="0.25">
      <c r="A91" s="37" t="s">
        <v>46</v>
      </c>
      <c r="B91" s="37"/>
      <c r="C91" s="37"/>
      <c r="D91" s="37"/>
      <c r="E91" s="37"/>
      <c r="F91" s="37"/>
      <c r="G91" s="37"/>
      <c r="H91" s="37"/>
      <c r="I91" s="37"/>
      <c r="J91" s="37"/>
      <c r="K91" s="45"/>
      <c r="L91" s="8" t="s">
        <v>2</v>
      </c>
    </row>
    <row r="92" spans="1:12" ht="45" hidden="1" customHeight="1" x14ac:dyDescent="0.25">
      <c r="A92" s="49" t="s">
        <v>58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2"/>
      <c r="L92" s="8"/>
    </row>
    <row r="93" spans="1:12" x14ac:dyDescent="0.25">
      <c r="A93" s="37" t="s">
        <v>47</v>
      </c>
      <c r="B93" s="37"/>
      <c r="C93" s="37"/>
      <c r="D93" s="37"/>
      <c r="E93" s="37"/>
      <c r="F93" s="37"/>
      <c r="G93" s="37"/>
      <c r="H93" s="37"/>
      <c r="I93" s="37"/>
      <c r="J93" s="37"/>
      <c r="K93" s="45"/>
      <c r="L93" s="8" t="s">
        <v>2</v>
      </c>
    </row>
    <row r="94" spans="1:12" ht="45" hidden="1" customHeight="1" x14ac:dyDescent="0.25">
      <c r="A94" s="49" t="s">
        <v>58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2"/>
      <c r="L94" s="8"/>
    </row>
    <row r="95" spans="1:12" x14ac:dyDescent="0.25">
      <c r="A95" s="37" t="s">
        <v>48</v>
      </c>
      <c r="B95" s="37"/>
      <c r="C95" s="37"/>
      <c r="D95" s="37"/>
      <c r="E95" s="37"/>
      <c r="F95" s="37"/>
      <c r="G95" s="37"/>
      <c r="H95" s="37"/>
      <c r="I95" s="37"/>
      <c r="J95" s="37"/>
      <c r="K95" s="45"/>
      <c r="L95" s="8" t="s">
        <v>2</v>
      </c>
    </row>
    <row r="96" spans="1:12" ht="45" hidden="1" customHeight="1" x14ac:dyDescent="0.25">
      <c r="A96" s="49" t="s">
        <v>58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2"/>
      <c r="L96" s="8"/>
    </row>
    <row r="97" spans="1:13" x14ac:dyDescent="0.25">
      <c r="A97" s="37" t="s">
        <v>49</v>
      </c>
      <c r="B97" s="37"/>
      <c r="C97" s="37"/>
      <c r="D97" s="37"/>
      <c r="E97" s="37"/>
      <c r="F97" s="37"/>
      <c r="G97" s="37"/>
      <c r="H97" s="37"/>
      <c r="I97" s="37"/>
      <c r="J97" s="37"/>
      <c r="K97" s="45"/>
      <c r="L97" s="8" t="s">
        <v>2</v>
      </c>
    </row>
    <row r="98" spans="1:13" ht="45" hidden="1" customHeight="1" x14ac:dyDescent="0.25">
      <c r="A98" s="49" t="s">
        <v>58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2"/>
      <c r="L98" s="8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4"/>
      <c r="L99" s="9"/>
    </row>
    <row r="100" spans="1:13" s="66" customFormat="1" x14ac:dyDescent="0.25">
      <c r="A100" s="62" t="s">
        <v>50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4">
        <f>SUM(K61,K63,K65,K67,K69,K71,K73,K75,K77,K79,K81,K83,K85,K87,K89,K91,K93,K95,K97)</f>
        <v>0</v>
      </c>
      <c r="L100" s="65" t="s">
        <v>2</v>
      </c>
    </row>
    <row r="101" spans="1:13" s="66" customFormat="1" x14ac:dyDescent="0.25">
      <c r="A101" s="62" t="s">
        <v>79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7">
        <v>129.94999999999999</v>
      </c>
      <c r="L101" s="65" t="s">
        <v>5</v>
      </c>
    </row>
    <row r="102" spans="1:13" s="66" customFormat="1" x14ac:dyDescent="0.25">
      <c r="A102" s="62" t="s">
        <v>65</v>
      </c>
      <c r="B102" s="62"/>
      <c r="C102" s="62"/>
      <c r="D102" s="62"/>
      <c r="E102" s="62"/>
      <c r="F102" s="62"/>
      <c r="G102" s="62"/>
      <c r="H102" s="62"/>
      <c r="I102" s="62"/>
      <c r="J102" s="62"/>
      <c r="K102" s="68">
        <f>K101*K100</f>
        <v>0</v>
      </c>
      <c r="L102" s="65" t="s">
        <v>1</v>
      </c>
    </row>
    <row r="103" spans="1:13" s="66" customFormat="1" x14ac:dyDescent="0.25">
      <c r="A103" s="62" t="s">
        <v>51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7"/>
      <c r="L103" s="65" t="s">
        <v>6</v>
      </c>
    </row>
    <row r="104" spans="1:13" s="66" customFormat="1" x14ac:dyDescent="0.25">
      <c r="A104" s="62" t="s">
        <v>52</v>
      </c>
      <c r="B104" s="62"/>
      <c r="C104" s="62"/>
      <c r="D104" s="62"/>
      <c r="E104" s="62"/>
      <c r="F104" s="62"/>
      <c r="G104" s="62"/>
      <c r="H104" s="62" t="s">
        <v>80</v>
      </c>
      <c r="I104" s="62"/>
      <c r="J104" s="62"/>
      <c r="K104" s="69">
        <f>K103*0.429</f>
        <v>0</v>
      </c>
      <c r="L104" s="65" t="s">
        <v>1</v>
      </c>
    </row>
    <row r="105" spans="1:13" s="66" customFormat="1" ht="45" customHeight="1" x14ac:dyDescent="0.25">
      <c r="A105" s="110" t="s">
        <v>63</v>
      </c>
      <c r="B105" s="111"/>
      <c r="C105" s="112"/>
      <c r="D105" s="112"/>
      <c r="E105" s="112"/>
      <c r="F105" s="112"/>
      <c r="G105" s="112"/>
      <c r="H105" s="112"/>
      <c r="I105" s="112"/>
      <c r="J105" s="112"/>
      <c r="K105" s="113"/>
      <c r="L105" s="70"/>
    </row>
    <row r="106" spans="1:13" s="66" customFormat="1" x14ac:dyDescent="0.25">
      <c r="A106" s="71" t="s">
        <v>53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3">
        <f>SUM(K102,K104)</f>
        <v>0</v>
      </c>
      <c r="L106" s="74"/>
      <c r="M106" s="75"/>
    </row>
    <row r="107" spans="1:13" s="66" customFormat="1" x14ac:dyDescent="0.25">
      <c r="A107" s="76"/>
      <c r="B107" s="77"/>
      <c r="C107" s="77"/>
      <c r="D107" s="77"/>
      <c r="E107" s="77"/>
      <c r="F107" s="77"/>
      <c r="G107" s="77"/>
      <c r="H107" s="77"/>
      <c r="I107" s="77"/>
      <c r="J107" s="77"/>
      <c r="K107" s="78"/>
      <c r="L107" s="57"/>
      <c r="M107" s="75"/>
    </row>
    <row r="108" spans="1:13" s="66" customFormat="1" x14ac:dyDescent="0.25">
      <c r="A108" s="79" t="s">
        <v>55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1"/>
      <c r="L108" s="82"/>
      <c r="M108" s="75"/>
    </row>
    <row r="109" spans="1:13" s="66" customFormat="1" x14ac:dyDescent="0.25">
      <c r="A109" s="77" t="s">
        <v>3</v>
      </c>
      <c r="B109" s="77"/>
      <c r="C109" s="77"/>
      <c r="D109" s="77"/>
      <c r="E109" s="77"/>
      <c r="F109" s="77"/>
      <c r="G109" s="77"/>
      <c r="H109" s="77"/>
      <c r="I109" s="77"/>
      <c r="J109" s="57"/>
      <c r="K109" s="83"/>
      <c r="L109" s="84" t="s">
        <v>1</v>
      </c>
    </row>
    <row r="110" spans="1:13" s="66" customFormat="1" ht="45" hidden="1" customHeight="1" x14ac:dyDescent="0.25">
      <c r="A110" s="106" t="s">
        <v>62</v>
      </c>
      <c r="B110" s="107"/>
      <c r="C110" s="108"/>
      <c r="D110" s="108"/>
      <c r="E110" s="108"/>
      <c r="F110" s="108"/>
      <c r="G110" s="108"/>
      <c r="H110" s="108"/>
      <c r="I110" s="108"/>
      <c r="J110" s="108"/>
      <c r="K110" s="109"/>
      <c r="L110" s="65"/>
    </row>
    <row r="111" spans="1:13" s="66" customFormat="1" x14ac:dyDescent="0.25">
      <c r="A111" s="77" t="s">
        <v>81</v>
      </c>
      <c r="B111" s="77"/>
      <c r="C111" s="77"/>
      <c r="D111" s="77"/>
      <c r="E111" s="77"/>
      <c r="F111" s="77"/>
      <c r="G111" s="77"/>
      <c r="H111" s="77"/>
      <c r="I111" s="77"/>
      <c r="J111" s="57"/>
      <c r="K111" s="85"/>
      <c r="L111" s="86" t="s">
        <v>4</v>
      </c>
    </row>
    <row r="112" spans="1:13" s="66" customFormat="1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87"/>
      <c r="L112" s="74"/>
    </row>
    <row r="113" spans="1:12" x14ac:dyDescent="0.25">
      <c r="A113" s="11" t="s">
        <v>56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28">
        <f>SUM(K109,K106,K55)</f>
        <v>0</v>
      </c>
      <c r="L113" s="23"/>
    </row>
    <row r="114" spans="1:12" x14ac:dyDescent="0.25">
      <c r="A114" s="27"/>
      <c r="B114" s="13"/>
      <c r="C114" s="13"/>
      <c r="D114" s="13"/>
      <c r="E114" s="13"/>
      <c r="F114" s="13"/>
      <c r="G114" s="13"/>
      <c r="H114" s="13"/>
      <c r="I114" s="13"/>
      <c r="J114" s="13"/>
      <c r="K114" s="14"/>
      <c r="L114" s="15"/>
    </row>
  </sheetData>
  <sheetProtection algorithmName="SHA-512" hashValue="x+WkSDVZ6+VN9tMn8sUWq4rYJLuf5D/o1SagWinqsYfqGAyOum+4AW6AC4G2OOcUSt+nkpMrul+CiHEQLmBpxw==" saltValue="+cOTCi94dm1YksjsAakoww==" spinCount="100000" sheet="1" selectLockedCells="1"/>
  <protectedRanges>
    <protectedRange algorithmName="SHA-512" hashValue="YQ3npJbF4zMQbBZFQDaZex6+5cCPdDglwXyGMTB+s/oOL5LjUvpvP5QZ8l+V70WcTwkvNgAfNHduGyXTEY1yqQ==" saltValue="TltmBK2VU2kedbbkBHgO4Q==" spinCount="100000" sqref="A18:J58 A59 K51 K56" name="Bereik2"/>
    <protectedRange algorithmName="SHA-512" hashValue="FH2PdU1mzsycx83nSC7FsXJmKg/xB1nLmQvk+ufeHr7w/oxYQhQDJK64PQLzUW4PX+XaG2Vtcl2biAiWEiH4Og==" saltValue="Off71gZcUqhsY2sYmSu7RA==" spinCount="100000" sqref="A34:J50 A33:K33 A26:J32 K25 A25:B25 A18:J24 K17 A17:B17" name="Bereik3"/>
  </protectedRanges>
  <mergeCells count="72">
    <mergeCell ref="A19:B19"/>
    <mergeCell ref="A21:B21"/>
    <mergeCell ref="A23:B23"/>
    <mergeCell ref="A17:B17"/>
    <mergeCell ref="J6:K6"/>
    <mergeCell ref="J7:K7"/>
    <mergeCell ref="J8:K8"/>
    <mergeCell ref="J9:K9"/>
    <mergeCell ref="A7:I7"/>
    <mergeCell ref="A6:I6"/>
    <mergeCell ref="A8:I8"/>
    <mergeCell ref="A9:I9"/>
    <mergeCell ref="A10:I10"/>
    <mergeCell ref="A15:B15"/>
    <mergeCell ref="C15:K15"/>
    <mergeCell ref="C19:K19"/>
    <mergeCell ref="A110:B110"/>
    <mergeCell ref="C110:K110"/>
    <mergeCell ref="A105:B105"/>
    <mergeCell ref="C105:K105"/>
    <mergeCell ref="B66:K66"/>
    <mergeCell ref="B68:K68"/>
    <mergeCell ref="B70:K70"/>
    <mergeCell ref="B72:K72"/>
    <mergeCell ref="B94:K94"/>
    <mergeCell ref="B96:K96"/>
    <mergeCell ref="B98:K98"/>
    <mergeCell ref="B92:K92"/>
    <mergeCell ref="B84:K84"/>
    <mergeCell ref="B90:K90"/>
    <mergeCell ref="B74:K74"/>
    <mergeCell ref="B86:K86"/>
    <mergeCell ref="B62:K62"/>
    <mergeCell ref="B64:K64"/>
    <mergeCell ref="A35:B35"/>
    <mergeCell ref="A37:B37"/>
    <mergeCell ref="A39:B39"/>
    <mergeCell ref="A41:B41"/>
    <mergeCell ref="A43:B43"/>
    <mergeCell ref="A45:B45"/>
    <mergeCell ref="A47:B47"/>
    <mergeCell ref="C41:K41"/>
    <mergeCell ref="C43:K43"/>
    <mergeCell ref="C45:K45"/>
    <mergeCell ref="C47:K47"/>
    <mergeCell ref="C49:K49"/>
    <mergeCell ref="C51:K51"/>
    <mergeCell ref="A59:B59"/>
    <mergeCell ref="B88:K88"/>
    <mergeCell ref="B76:K76"/>
    <mergeCell ref="B78:K78"/>
    <mergeCell ref="B80:K80"/>
    <mergeCell ref="B82:K82"/>
    <mergeCell ref="A27:B27"/>
    <mergeCell ref="A29:B29"/>
    <mergeCell ref="A31:B31"/>
    <mergeCell ref="A33:B33"/>
    <mergeCell ref="A25:B25"/>
    <mergeCell ref="C59:K59"/>
    <mergeCell ref="A51:B51"/>
    <mergeCell ref="A49:B49"/>
    <mergeCell ref="C35:K35"/>
    <mergeCell ref="C37:K37"/>
    <mergeCell ref="C39:K39"/>
    <mergeCell ref="C17:K17"/>
    <mergeCell ref="C25:K25"/>
    <mergeCell ref="C33:K33"/>
    <mergeCell ref="C29:K29"/>
    <mergeCell ref="C31:K31"/>
    <mergeCell ref="C21:K21"/>
    <mergeCell ref="C23:K23"/>
    <mergeCell ref="C27:K27"/>
  </mergeCells>
  <dataValidations xWindow="1410" yWindow="1441" count="11">
    <dataValidation type="decimal" operator="lessThanOrEqual" allowBlank="1" showInputMessage="1" showErrorMessage="1" error="Max 129,95 euro/uur" sqref="K101" xr:uid="{6CD6BDAC-C6B6-44E0-89D2-95A9F14961F8}">
      <formula1>129.95</formula1>
    </dataValidation>
    <dataValidation type="custom" allowBlank="1" showInputMessage="1" showErrorMessage="1" sqref="L58" xr:uid="{62460D96-7A0A-43CE-BF97-2BB0B7F2273B}">
      <formula1>IF(#REF!=TRUE,L58, TRUE)</formula1>
    </dataValidation>
    <dataValidation type="custom" showInputMessage="1" showErrorMessage="1" error="Geen toegang" sqref="K100" xr:uid="{5394ECB5-C6B1-4711-8CDF-8445DA0E6EEE}">
      <formula1>K61+K63+K65+K67+K69+K71+K73+K75+K77+K79+K81+K83+K85+K87+K89+K91+K93+K95+K97</formula1>
    </dataValidation>
    <dataValidation type="custom" showInputMessage="1" showErrorMessage="1" error="Geen Toegang" sqref="K55" xr:uid="{50715D1F-9E05-49D9-AB7B-94D572C5D893}">
      <formula1>IF(K54&lt;12475.2,K54/12,IF(AND(K54&gt;=12475.2,K54&lt;20791.95),1039.6,IF(K54&gt;20791.95,((K54-20791.95)*5/100)+1039.6,""))) + IF(L52,129.95,0)</formula1>
    </dataValidation>
    <dataValidation type="textLength" operator="lessThan" showInputMessage="1" showErrorMessage="1" sqref="K57" xr:uid="{3ABF3245-73E9-43FA-B785-F631621B44F4}">
      <formula1>1</formula1>
    </dataValidation>
    <dataValidation type="custom" showInputMessage="1" showErrorMessage="1" sqref="K102" xr:uid="{34CADF57-CA63-480A-B73F-496CF7348AFE}">
      <formula1>K101*K100</formula1>
    </dataValidation>
    <dataValidation type="custom" showInputMessage="1" showErrorMessage="1" sqref="K106" xr:uid="{D114DCD4-104D-4614-B0F5-A5DF0FF6E584}">
      <formula1>SUM(K102,K104)</formula1>
    </dataValidation>
    <dataValidation type="custom" showInputMessage="1" showErrorMessage="1" sqref="K113" xr:uid="{AF741F29-6222-463A-BFCA-5C39CFBDFAFC}">
      <formula1>SUM(K109,K106,K55)</formula1>
    </dataValidation>
    <dataValidation type="custom" allowBlank="1" showInputMessage="1" showErrorMessage="1" error="Geen Toegang" sqref="K54" xr:uid="{2D897B76-02B6-4E97-99AB-A97F18148062}">
      <formula1>IF(K12&lt;&gt;"", K12, SUM(K14, K16, K18, K20, K22, K24, K26, K28, K30, K32, K34, K36, K38, K40, K42, K44, K46, K48, K50))</formula1>
    </dataValidation>
    <dataValidation type="decimal" operator="lessThanOrEqual" allowBlank="1" showInputMessage="1" showErrorMessage="1" error="Maximum 20.791,95 euro" sqref="K12" xr:uid="{900B6285-3295-49F0-B0A7-4388F6297B99}">
      <formula1>20791.95</formula1>
    </dataValidation>
    <dataValidation type="custom" showInputMessage="1" showErrorMessage="1" sqref="K104" xr:uid="{4AFCFEEC-217B-4F6D-B466-AE37AC8AC85C}">
      <formula1>K103*0.429</formula1>
    </dataValidation>
  </dataValidations>
  <hyperlinks>
    <hyperlink ref="K2" r:id="rId1" xr:uid="{BDA1AA60-32BB-4744-AA22-30B4D0E6E576}"/>
  </hyperlinks>
  <pageMargins left="0.7" right="0.7" top="0.75" bottom="0.75" header="0.3" footer="0.3"/>
  <pageSetup paperSize="9" scale="62" fitToHeight="0" orientation="portrait" r:id="rId2"/>
  <headerFooter alignWithMargins="0">
    <oddFooter xml:space="preserve">&amp;COntwikkeld door het beleidsteam van de vredegerechten en politierechtbank Oost-Vlaanderen en West-Vlaanderen      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771525</xdr:colOff>
                    <xdr:row>49</xdr:row>
                    <xdr:rowOff>171450</xdr:rowOff>
                  </from>
                  <to>
                    <xdr:col>11</xdr:col>
                    <xdr:colOff>485775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10</xdr:col>
                    <xdr:colOff>781050</xdr:colOff>
                    <xdr:row>55</xdr:row>
                    <xdr:rowOff>171450</xdr:rowOff>
                  </from>
                  <to>
                    <xdr:col>11</xdr:col>
                    <xdr:colOff>504825</xdr:colOff>
                    <xdr:row>57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Hamerlinck William</dc:creator>
  <cp:lastModifiedBy>Blockx Nik</cp:lastModifiedBy>
  <cp:lastPrinted>2024-07-04T12:34:04Z</cp:lastPrinted>
  <dcterms:created xsi:type="dcterms:W3CDTF">2015-06-05T18:19:34Z</dcterms:created>
  <dcterms:modified xsi:type="dcterms:W3CDTF">2025-01-23T13:04:42Z</dcterms:modified>
</cp:coreProperties>
</file>